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t01j026\市民協働課\交通防犯グループ\★交通防犯グループ(H28.4.13)\1_地域公共交通活性化協議会（コミバス）\チョイソコ関係\★第4期社会実験（チョイソコ全域）\プロポーザル（全域実証）\様式\"/>
    </mc:Choice>
  </mc:AlternateContent>
  <bookViews>
    <workbookView xWindow="0" yWindow="0" windowWidth="23040" windowHeight="9096"/>
  </bookViews>
  <sheets>
    <sheet name="Sheet1" sheetId="1" r:id="rId1"/>
  </sheets>
  <definedNames>
    <definedName name="_xlnm.Print_Area" localSheetId="0">Sheet1!$A$1:$J$88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" i="1" l="1"/>
  <c r="B75" i="1" l="1"/>
  <c r="H75" i="1" s="1"/>
  <c r="B79" i="1" l="1"/>
  <c r="E79" i="1" s="1"/>
  <c r="E20" i="1"/>
  <c r="H79" i="1" l="1"/>
  <c r="E25" i="1" s="1"/>
  <c r="E22" i="1"/>
  <c r="B85" i="1" l="1"/>
  <c r="H85" i="1" s="1"/>
  <c r="C32" i="1" l="1"/>
  <c r="I32" i="1" s="1"/>
</calcChain>
</file>

<file path=xl/sharedStrings.xml><?xml version="1.0" encoding="utf-8"?>
<sst xmlns="http://schemas.openxmlformats.org/spreadsheetml/2006/main" count="70" uniqueCount="58">
  <si>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</si>
  <si>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記</t>
    <rPh sb="0" eb="1">
      <t>キ</t>
    </rPh>
    <phoneticPr fontId="1"/>
  </si>
  <si>
    <t>見積金額</t>
    <rPh sb="0" eb="2">
      <t>ミツモリ</t>
    </rPh>
    <rPh sb="2" eb="4">
      <t>キンガク</t>
    </rPh>
    <phoneticPr fontId="1"/>
  </si>
  <si>
    <t>円</t>
    <rPh sb="0" eb="1">
      <t>エン</t>
    </rPh>
    <phoneticPr fontId="1"/>
  </si>
  <si>
    <t>（税抜）</t>
    <rPh sb="1" eb="3">
      <t>ゼイヌ</t>
    </rPh>
    <phoneticPr fontId="1"/>
  </si>
  <si>
    <t>消費税</t>
    <rPh sb="0" eb="3">
      <t>ショウヒゼイ</t>
    </rPh>
    <phoneticPr fontId="1"/>
  </si>
  <si>
    <t>費用計</t>
    <rPh sb="0" eb="2">
      <t>ヒヨウ</t>
    </rPh>
    <rPh sb="2" eb="3">
      <t>ケイ</t>
    </rPh>
    <phoneticPr fontId="1"/>
  </si>
  <si>
    <t>（税込）</t>
    <rPh sb="1" eb="3">
      <t>ゼイコミ</t>
    </rPh>
    <phoneticPr fontId="1"/>
  </si>
  <si>
    <t>1時間あたり運行経費</t>
    <rPh sb="1" eb="3">
      <t>ジカン</t>
    </rPh>
    <rPh sb="6" eb="8">
      <t>ウンコウ</t>
    </rPh>
    <rPh sb="8" eb="10">
      <t>ケイヒ</t>
    </rPh>
    <phoneticPr fontId="1"/>
  </si>
  <si>
    <t>×</t>
    <phoneticPr fontId="1"/>
  </si>
  <si>
    <t>（運行時間＋回送時間）</t>
    <rPh sb="1" eb="3">
      <t>ウンコウ</t>
    </rPh>
    <rPh sb="3" eb="5">
      <t>ジカン</t>
    </rPh>
    <rPh sb="6" eb="8">
      <t>カイソウ</t>
    </rPh>
    <rPh sb="8" eb="10">
      <t>ジカン</t>
    </rPh>
    <phoneticPr fontId="1"/>
  </si>
  <si>
    <t>1時間あたり
運行経費（円）</t>
    <rPh sb="7" eb="9">
      <t>ウンコウ</t>
    </rPh>
    <rPh sb="9" eb="11">
      <t>ケイヒ</t>
    </rPh>
    <rPh sb="12" eb="13">
      <t>エン</t>
    </rPh>
    <phoneticPr fontId="1"/>
  </si>
  <si>
    <t>＝</t>
    <phoneticPr fontId="1"/>
  </si>
  <si>
    <t>科目</t>
    <rPh sb="0" eb="2">
      <t>カモク</t>
    </rPh>
    <phoneticPr fontId="1"/>
  </si>
  <si>
    <t>乗務員の人件費</t>
    <rPh sb="0" eb="3">
      <t>ジョウムイン</t>
    </rPh>
    <rPh sb="4" eb="7">
      <t>ジンケンヒ</t>
    </rPh>
    <phoneticPr fontId="1"/>
  </si>
  <si>
    <t>車両整備</t>
    <rPh sb="0" eb="2">
      <t>シャリョウ</t>
    </rPh>
    <rPh sb="2" eb="4">
      <t>セイビ</t>
    </rPh>
    <phoneticPr fontId="1"/>
  </si>
  <si>
    <t>日常点検</t>
    <rPh sb="0" eb="4">
      <t>ニチジョウテンケン</t>
    </rPh>
    <phoneticPr fontId="1"/>
  </si>
  <si>
    <t>車両の保管費用</t>
    <rPh sb="0" eb="2">
      <t>シャリョウ</t>
    </rPh>
    <rPh sb="3" eb="7">
      <t>ホカンヒヨウ</t>
    </rPh>
    <phoneticPr fontId="1"/>
  </si>
  <si>
    <t>任意保険</t>
    <rPh sb="0" eb="4">
      <t>ニンイホケン</t>
    </rPh>
    <phoneticPr fontId="1"/>
  </si>
  <si>
    <t>タイヤの保管料</t>
    <phoneticPr fontId="1"/>
  </si>
  <si>
    <t>÷</t>
    <phoneticPr fontId="1"/>
  </si>
  <si>
    <t>日</t>
    <rPh sb="0" eb="1">
      <t>ニチ</t>
    </rPh>
    <phoneticPr fontId="1"/>
  </si>
  <si>
    <t>運行日数</t>
    <rPh sb="0" eb="2">
      <t>ウンコウ</t>
    </rPh>
    <rPh sb="2" eb="4">
      <t>ニッスウ</t>
    </rPh>
    <phoneticPr fontId="1"/>
  </si>
  <si>
    <t>明細・備考</t>
    <rPh sb="0" eb="2">
      <t>メイサイ</t>
    </rPh>
    <rPh sb="3" eb="5">
      <t>ビコウ</t>
    </rPh>
    <phoneticPr fontId="1"/>
  </si>
  <si>
    <t>消費税（10％）</t>
    <rPh sb="0" eb="3">
      <t>ショウヒゼイ</t>
    </rPh>
    <phoneticPr fontId="1"/>
  </si>
  <si>
    <t>時間</t>
    <rPh sb="0" eb="2">
      <t>ジカン</t>
    </rPh>
    <phoneticPr fontId="1"/>
  </si>
  <si>
    <t>（税込）</t>
    <rPh sb="1" eb="3">
      <t>ゼイコ</t>
    </rPh>
    <phoneticPr fontId="1"/>
  </si>
  <si>
    <t>その他　運行管理にかかる経費</t>
    <rPh sb="2" eb="3">
      <t>タ</t>
    </rPh>
    <rPh sb="4" eb="8">
      <t>ウンコウカンリ</t>
    </rPh>
    <rPh sb="12" eb="14">
      <t>ケイヒ</t>
    </rPh>
    <phoneticPr fontId="1"/>
  </si>
  <si>
    <t>合　　計</t>
    <rPh sb="0" eb="1">
      <t>ゴウ</t>
    </rPh>
    <rPh sb="3" eb="4">
      <t>ケイ</t>
    </rPh>
    <phoneticPr fontId="1"/>
  </si>
  <si>
    <t>＋</t>
    <phoneticPr fontId="1"/>
  </si>
  <si>
    <t>1日の稼働時間（回送含む）</t>
    <rPh sb="1" eb="2">
      <t>ニチ</t>
    </rPh>
    <rPh sb="3" eb="5">
      <t>カドウ</t>
    </rPh>
    <rPh sb="5" eb="7">
      <t>ジカン</t>
    </rPh>
    <rPh sb="8" eb="10">
      <t>カイソウ</t>
    </rPh>
    <rPh sb="10" eb="11">
      <t>フク</t>
    </rPh>
    <phoneticPr fontId="1"/>
  </si>
  <si>
    <t>※入力して下さい</t>
    <rPh sb="1" eb="3">
      <t>ニュウリョク</t>
    </rPh>
    <rPh sb="5" eb="6">
      <t>クダ</t>
    </rPh>
    <phoneticPr fontId="1"/>
  </si>
  <si>
    <t>（　　　　　　　　　円/時間）
（　　　　　　　　　円/日　）</t>
    <rPh sb="10" eb="11">
      <t>エン</t>
    </rPh>
    <rPh sb="12" eb="14">
      <t>ジカン</t>
    </rPh>
    <rPh sb="26" eb="27">
      <t>エン</t>
    </rPh>
    <rPh sb="28" eb="29">
      <t>ニチ</t>
    </rPh>
    <phoneticPr fontId="1"/>
  </si>
  <si>
    <t>（様式４）</t>
    <rPh sb="1" eb="3">
      <t>ヨウシキ</t>
    </rPh>
    <phoneticPr fontId="1"/>
  </si>
  <si>
    <t>（税抜）</t>
    <rPh sb="1" eb="3">
      <t>ゼイヌキ</t>
    </rPh>
    <phoneticPr fontId="1"/>
  </si>
  <si>
    <t>2、　運行経費　内訳（1日あたり）</t>
    <rPh sb="3" eb="5">
      <t>ウンコウ</t>
    </rPh>
    <rPh sb="5" eb="7">
      <t>ケイヒ</t>
    </rPh>
    <rPh sb="8" eb="10">
      <t>ウチワケ</t>
    </rPh>
    <rPh sb="12" eb="13">
      <t>ニチ</t>
    </rPh>
    <phoneticPr fontId="1"/>
  </si>
  <si>
    <t>見積金額（円・税込）
1日あたり運行費</t>
    <rPh sb="0" eb="2">
      <t>ミツモリ</t>
    </rPh>
    <rPh sb="2" eb="4">
      <t>キンガク</t>
    </rPh>
    <rPh sb="5" eb="6">
      <t>エン</t>
    </rPh>
    <rPh sb="7" eb="9">
      <t>ゼイコ</t>
    </rPh>
    <rPh sb="12" eb="13">
      <t>ニチ</t>
    </rPh>
    <rPh sb="16" eb="19">
      <t>ウンコウヒ</t>
    </rPh>
    <phoneticPr fontId="1"/>
  </si>
  <si>
    <t>業務見積書</t>
    <rPh sb="0" eb="2">
      <t>ギョウム</t>
    </rPh>
    <rPh sb="2" eb="5">
      <t>ミツモリショ</t>
    </rPh>
    <phoneticPr fontId="1"/>
  </si>
  <si>
    <t>弥富市長　殿</t>
    <rPh sb="0" eb="3">
      <t>ヤトミシ</t>
    </rPh>
    <rPh sb="3" eb="4">
      <t>チョウ</t>
    </rPh>
    <rPh sb="5" eb="6">
      <t>ドノ</t>
    </rPh>
    <phoneticPr fontId="1"/>
  </si>
  <si>
    <t>に基づき、以下のとおり見積いたします。</t>
    <rPh sb="1" eb="2">
      <t>モト</t>
    </rPh>
    <rPh sb="5" eb="7">
      <t>イカ</t>
    </rPh>
    <rPh sb="11" eb="13">
      <t>ミツモリ</t>
    </rPh>
    <phoneticPr fontId="1"/>
  </si>
  <si>
    <t>（見積者）</t>
    <rPh sb="1" eb="4">
      <t>ミツモリシャ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</si>
  <si>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</si>
  <si>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</si>
  <si>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</si>
  <si>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</si>
  <si>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車両の清掃
（車内外）</t>
    <rPh sb="0" eb="2">
      <t>シャリョウ</t>
    </rPh>
    <rPh sb="3" eb="5">
      <t>セイソウ</t>
    </rPh>
    <rPh sb="7" eb="9">
      <t>シャナイ</t>
    </rPh>
    <rPh sb="9" eb="10">
      <t>ガイ</t>
    </rPh>
    <phoneticPr fontId="1"/>
  </si>
  <si>
    <t>運転手と連絡がとれる通信費用
（携帯電話等）</t>
    <rPh sb="0" eb="3">
      <t>ウンテンシュ</t>
    </rPh>
    <rPh sb="4" eb="6">
      <t>レンラク</t>
    </rPh>
    <rPh sb="10" eb="12">
      <t>ツウシン</t>
    </rPh>
    <rPh sb="12" eb="14">
      <t>ヒヨウ</t>
    </rPh>
    <rPh sb="16" eb="18">
      <t>ケイタイ</t>
    </rPh>
    <rPh sb="18" eb="20">
      <t>デンワ</t>
    </rPh>
    <rPh sb="20" eb="21">
      <t>トウ</t>
    </rPh>
    <phoneticPr fontId="1"/>
  </si>
  <si>
    <t>１日あたり経費</t>
    <rPh sb="1" eb="2">
      <t>ニチ</t>
    </rPh>
    <rPh sb="5" eb="7">
      <t>ケイヒ</t>
    </rPh>
    <phoneticPr fontId="1"/>
  </si>
  <si>
    <t>1日あたり経費</t>
    <rPh sb="1" eb="2">
      <t>ニチ</t>
    </rPh>
    <rPh sb="5" eb="7">
      <t>ケイヒ</t>
    </rPh>
    <phoneticPr fontId="1"/>
  </si>
  <si>
    <t>対人・対物・人身傷害・搭乗者＝無制限
車両保険</t>
    <phoneticPr fontId="1"/>
  </si>
  <si>
    <t>【参考】</t>
    <rPh sb="1" eb="3">
      <t>サンコウ</t>
    </rPh>
    <phoneticPr fontId="1"/>
  </si>
  <si>
    <t>「チョイソコやとみ運行事業公募型プロポーザル実施要領」及び「チョイソコやとみ運行事業業務仕様書」</t>
    <rPh sb="9" eb="11">
      <t>ウンコウ</t>
    </rPh>
    <rPh sb="11" eb="13">
      <t>ジギョウ</t>
    </rPh>
    <rPh sb="13" eb="16">
      <t>コウボガタ</t>
    </rPh>
    <rPh sb="22" eb="26">
      <t>ジッシヨウリョウ</t>
    </rPh>
    <rPh sb="27" eb="28">
      <t>オヨ</t>
    </rPh>
    <rPh sb="38" eb="40">
      <t>ウンコウ</t>
    </rPh>
    <rPh sb="40" eb="42">
      <t>ジギョウ</t>
    </rPh>
    <rPh sb="42" eb="44">
      <t>ギョウム</t>
    </rPh>
    <rPh sb="44" eb="47">
      <t>シヨウショ</t>
    </rPh>
    <phoneticPr fontId="1"/>
  </si>
  <si>
    <t>1、　1日あたりの運行経費（３台分）</t>
    <rPh sb="4" eb="5">
      <t>ニチ</t>
    </rPh>
    <rPh sb="9" eb="11">
      <t>ウンコウ</t>
    </rPh>
    <rPh sb="11" eb="13">
      <t>ケイヒ</t>
    </rPh>
    <rPh sb="15" eb="16">
      <t>ダイ</t>
    </rPh>
    <rPh sb="16" eb="17">
      <t>ブン</t>
    </rPh>
    <phoneticPr fontId="1"/>
  </si>
  <si>
    <t>3.運行経費　内訳（令和７年10月～令和８年9月）　※車両３台分</t>
    <rPh sb="2" eb="6">
      <t>ウンコウケイヒ</t>
    </rPh>
    <rPh sb="7" eb="9">
      <t>ウチワケ</t>
    </rPh>
    <rPh sb="10" eb="12">
      <t>レイワ</t>
    </rPh>
    <rPh sb="13" eb="14">
      <t>ネン</t>
    </rPh>
    <rPh sb="16" eb="17">
      <t>ガツ</t>
    </rPh>
    <rPh sb="18" eb="20">
      <t>レイワ</t>
    </rPh>
    <rPh sb="21" eb="22">
      <t>ネン</t>
    </rPh>
    <rPh sb="23" eb="24">
      <t>ガツ</t>
    </rPh>
    <rPh sb="27" eb="29">
      <t>シャリョウ</t>
    </rPh>
    <rPh sb="30" eb="32">
      <t>ダイブン</t>
    </rPh>
    <phoneticPr fontId="1"/>
  </si>
  <si>
    <t>経費/円/税抜
R７.10.～R８.9.
（291日想定）</t>
    <rPh sb="0" eb="2">
      <t>ケイヒ</t>
    </rPh>
    <rPh sb="3" eb="4">
      <t>エン</t>
    </rPh>
    <rPh sb="5" eb="7">
      <t>ゼイヌ</t>
    </rPh>
    <rPh sb="25" eb="26">
      <t>ニチ</t>
    </rPh>
    <rPh sb="26" eb="28">
      <t>ソウテイ</t>
    </rPh>
    <phoneticPr fontId="1"/>
  </si>
  <si>
    <t>燃料費</t>
    <rPh sb="0" eb="3">
      <t>ネンリョウヒ</t>
    </rPh>
    <phoneticPr fontId="1"/>
  </si>
  <si>
    <t>電子決済機</t>
    <rPh sb="0" eb="2">
      <t>デンシ</t>
    </rPh>
    <rPh sb="2" eb="5">
      <t>ケッサイキ</t>
    </rPh>
    <phoneticPr fontId="1"/>
  </si>
  <si>
    <t>※運行指示用タブレットの通信費は、運行経費に含める必要はありません。</t>
    <rPh sb="1" eb="3">
      <t>ウンコウ</t>
    </rPh>
    <rPh sb="3" eb="5">
      <t>シジ</t>
    </rPh>
    <rPh sb="5" eb="6">
      <t>ヨウ</t>
    </rPh>
    <rPh sb="12" eb="15">
      <t>ツウシンヒ</t>
    </rPh>
    <rPh sb="17" eb="21">
      <t>ウンコウケイヒ</t>
    </rPh>
    <rPh sb="22" eb="23">
      <t>フク</t>
    </rPh>
    <rPh sb="25" eb="27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</si>
</sst>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u/>
      <sz val="1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rgb="FFFF0000"/>
      <name val="Meiryo UI"/>
      <family val="3"/>
      <charset val="128"/>
    </font>
    <font>
      <b/>
      <u/>
      <sz val="11"/>
      <name val="Meiryo UI"/>
      <family val="3"/>
      <charset val="128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38" fontId="2" fillId="0" borderId="0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9" fillId="0" borderId="0" xfId="0" applyFo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5" fillId="3" borderId="24" xfId="1" applyFont="1" applyFill="1" applyBorder="1" applyAlignment="1">
      <alignment horizontal="center" vertical="center"/>
    </xf>
    <xf numFmtId="38" fontId="5" fillId="3" borderId="11" xfId="1" applyFont="1" applyFill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38" fontId="5" fillId="0" borderId="10" xfId="1" applyFont="1" applyBorder="1" applyAlignment="1">
      <alignment horizontal="left" vertical="top"/>
    </xf>
    <xf numFmtId="38" fontId="5" fillId="3" borderId="10" xfId="1" applyFont="1" applyFill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2" fillId="0" borderId="20" xfId="1" applyFont="1" applyFill="1" applyBorder="1" applyAlignment="1">
      <alignment horizontal="center" vertical="center"/>
    </xf>
    <xf numFmtId="38" fontId="2" fillId="0" borderId="21" xfId="1" applyFont="1" applyFill="1" applyBorder="1" applyAlignment="1">
      <alignment horizontal="center" vertical="center"/>
    </xf>
    <xf numFmtId="38" fontId="2" fillId="0" borderId="22" xfId="1" applyFont="1" applyFill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5" fillId="3" borderId="2" xfId="1" applyFont="1" applyFill="1" applyBorder="1" applyAlignment="1">
      <alignment horizontal="center" vertical="center"/>
    </xf>
    <xf numFmtId="38" fontId="5" fillId="0" borderId="2" xfId="1" applyFont="1" applyBorder="1" applyAlignment="1">
      <alignment horizontal="left" vertical="top" wrapText="1"/>
    </xf>
    <xf numFmtId="38" fontId="5" fillId="0" borderId="2" xfId="1" applyFont="1" applyBorder="1" applyAlignment="1">
      <alignment horizontal="left" vertical="top"/>
    </xf>
    <xf numFmtId="38" fontId="5" fillId="3" borderId="9" xfId="1" applyFont="1" applyFill="1" applyBorder="1" applyAlignment="1">
      <alignment horizontal="center" vertical="center"/>
    </xf>
    <xf numFmtId="38" fontId="5" fillId="0" borderId="9" xfId="1" applyFont="1" applyBorder="1" applyAlignment="1">
      <alignment horizontal="left" vertical="top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8" fontId="5" fillId="3" borderId="3" xfId="1" applyFont="1" applyFill="1" applyBorder="1" applyAlignment="1">
      <alignment horizontal="center" vertical="center"/>
    </xf>
    <xf numFmtId="38" fontId="5" fillId="3" borderId="5" xfId="1" applyFont="1" applyFill="1" applyBorder="1" applyAlignment="1">
      <alignment horizontal="center" vertical="center"/>
    </xf>
    <xf numFmtId="38" fontId="5" fillId="3" borderId="6" xfId="1" applyFont="1" applyFill="1" applyBorder="1" applyAlignment="1">
      <alignment horizontal="center" vertical="center"/>
    </xf>
    <xf numFmtId="38" fontId="5" fillId="3" borderId="7" xfId="1" applyFont="1" applyFill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38" fontId="5" fillId="2" borderId="3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38" fontId="5" fillId="2" borderId="14" xfId="1" applyFont="1" applyFill="1" applyBorder="1" applyAlignment="1">
      <alignment horizontal="center" vertical="center"/>
    </xf>
    <xf numFmtId="38" fontId="5" fillId="2" borderId="15" xfId="1" applyFont="1" applyFill="1" applyBorder="1" applyAlignment="1">
      <alignment horizontal="center" vertical="center"/>
    </xf>
    <xf numFmtId="38" fontId="5" fillId="2" borderId="16" xfId="1" applyFont="1" applyFill="1" applyBorder="1" applyAlignment="1">
      <alignment horizontal="center" vertical="center"/>
    </xf>
    <xf numFmtId="38" fontId="5" fillId="2" borderId="17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8" fontId="5" fillId="2" borderId="14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5" fillId="2" borderId="3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4"/>
  <sheetViews>
    <sheetView tabSelected="1" topLeftCell="A37" zoomScaleNormal="100" workbookViewId="0">
      <selection activeCell="K5" sqref="K5"/>
    </sheetView>
  </sheetViews>
  <sheetFormatPr defaultColWidth="9" defaultRowHeight="15" x14ac:dyDescent="0.45"/>
  <cols>
    <col min="1" max="1" width="0.59765625" style="1" customWidth="1"/>
    <col min="2" max="16384" width="9" style="1"/>
  </cols>
  <sheetData>
    <row r="1" spans="2:10" ht="3" customHeight="1" x14ac:dyDescent="0.45"/>
    <row r="2" spans="2:10" ht="18.75" customHeight="1" x14ac:dyDescent="0.45">
      <c r="B2" s="14" t="s">
        <v>33</v>
      </c>
      <c r="C2" s="3"/>
      <c r="D2" s="3"/>
      <c r="E2" s="3"/>
      <c r="F2" s="3"/>
      <c r="G2" s="3"/>
      <c r="H2" s="3"/>
      <c r="I2" s="3"/>
      <c r="J2" s="4" t="s">
        <v>0</v>
      </c>
    </row>
    <row r="3" spans="2:10" ht="18.75" customHeight="1" x14ac:dyDescent="0.45">
      <c r="B3" s="3"/>
      <c r="C3" s="3"/>
      <c r="D3" s="3"/>
      <c r="E3" s="3"/>
      <c r="F3" s="3"/>
      <c r="G3" s="3"/>
      <c r="H3" s="3"/>
      <c r="I3" s="3"/>
      <c r="J3" s="3"/>
    </row>
    <row r="4" spans="2:10" ht="18.75" customHeight="1" x14ac:dyDescent="0.45">
      <c r="B4" s="48" t="s">
        <v>37</v>
      </c>
      <c r="C4" s="48"/>
      <c r="D4" s="48"/>
      <c r="E4" s="48"/>
      <c r="F4" s="48"/>
      <c r="G4" s="48"/>
      <c r="H4" s="48"/>
      <c r="I4" s="48"/>
      <c r="J4" s="48"/>
    </row>
    <row r="5" spans="2:10" ht="18.75" customHeight="1" x14ac:dyDescent="0.45">
      <c r="B5" s="48"/>
      <c r="C5" s="48"/>
      <c r="D5" s="48"/>
      <c r="E5" s="48"/>
      <c r="F5" s="48"/>
      <c r="G5" s="48"/>
      <c r="H5" s="48"/>
      <c r="I5" s="48"/>
      <c r="J5" s="48"/>
    </row>
    <row r="6" spans="2:10" ht="18.75" customHeight="1" x14ac:dyDescent="0.45"/>
    <row r="7" spans="2:10" ht="18.75" customHeight="1" x14ac:dyDescent="0.45">
      <c r="B7" s="1" t="s">
        <v>38</v>
      </c>
    </row>
    <row r="8" spans="2:10" ht="18.75" customHeight="1" x14ac:dyDescent="0.45">
      <c r="G8" s="1" t="s">
        <v>40</v>
      </c>
    </row>
    <row r="9" spans="2:10" ht="18.75" customHeight="1" x14ac:dyDescent="0.45">
      <c r="G9" s="1" t="s">
        <v>41</v>
      </c>
    </row>
    <row r="10" spans="2:10" ht="18.75" customHeight="1" x14ac:dyDescent="0.45">
      <c r="G10" s="1" t="s">
        <v>42</v>
      </c>
    </row>
    <row r="11" spans="2:10" ht="18.75" customHeight="1" x14ac:dyDescent="0.45">
      <c r="G11" s="1" t="s">
        <v>43</v>
      </c>
      <c r="J11" s="4" t="s">
        <v>44</v>
      </c>
    </row>
    <row r="12" spans="2:10" ht="18.75" customHeight="1" x14ac:dyDescent="0.45"/>
    <row r="13" spans="2:10" ht="18.75" customHeight="1" x14ac:dyDescent="0.45">
      <c r="B13" s="1" t="s">
        <v>51</v>
      </c>
    </row>
    <row r="14" spans="2:10" ht="18.75" customHeight="1" x14ac:dyDescent="0.45">
      <c r="B14" s="1" t="s">
        <v>39</v>
      </c>
    </row>
    <row r="15" spans="2:10" ht="18.75" customHeight="1" x14ac:dyDescent="0.45"/>
    <row r="16" spans="2:10" ht="18.75" customHeight="1" x14ac:dyDescent="0.45">
      <c r="G16" s="2" t="s">
        <v>1</v>
      </c>
    </row>
    <row r="17" spans="2:10" ht="18.75" customHeight="1" x14ac:dyDescent="0.45"/>
    <row r="18" spans="2:10" ht="18.75" customHeight="1" x14ac:dyDescent="0.45">
      <c r="B18" s="7" t="s">
        <v>52</v>
      </c>
      <c r="C18" s="7"/>
    </row>
    <row r="19" spans="2:10" ht="18.75" customHeight="1" x14ac:dyDescent="0.45">
      <c r="B19" s="7"/>
      <c r="C19" s="7"/>
    </row>
    <row r="20" spans="2:10" ht="32.25" customHeight="1" x14ac:dyDescent="0.45">
      <c r="D20" s="5" t="s">
        <v>2</v>
      </c>
      <c r="E20" s="55">
        <f>H75</f>
        <v>0</v>
      </c>
      <c r="F20" s="56"/>
      <c r="G20" s="57"/>
      <c r="H20" s="5" t="s">
        <v>3</v>
      </c>
      <c r="I20" s="17" t="s">
        <v>4</v>
      </c>
    </row>
    <row r="21" spans="2:10" ht="9.75" customHeight="1" x14ac:dyDescent="0.45">
      <c r="D21" s="5"/>
      <c r="E21" s="20"/>
      <c r="F21" s="20"/>
      <c r="G21" s="20"/>
      <c r="H21" s="5"/>
      <c r="I21" s="17"/>
    </row>
    <row r="22" spans="2:10" ht="32.25" customHeight="1" x14ac:dyDescent="0.45">
      <c r="D22" s="5" t="s">
        <v>5</v>
      </c>
      <c r="E22" s="58">
        <f>E79</f>
        <v>0</v>
      </c>
      <c r="F22" s="59"/>
      <c r="G22" s="60"/>
      <c r="H22" s="5" t="s">
        <v>3</v>
      </c>
      <c r="I22" s="17"/>
    </row>
    <row r="23" spans="2:10" ht="6.75" customHeight="1" x14ac:dyDescent="0.45">
      <c r="D23" s="6"/>
      <c r="E23" s="21"/>
      <c r="F23" s="21"/>
      <c r="G23" s="21"/>
      <c r="H23" s="6"/>
      <c r="I23" s="18"/>
    </row>
    <row r="24" spans="2:10" ht="6.75" customHeight="1" x14ac:dyDescent="0.45">
      <c r="D24" s="5"/>
      <c r="E24" s="20"/>
      <c r="F24" s="20"/>
      <c r="G24" s="20"/>
      <c r="H24" s="5"/>
      <c r="I24" s="17"/>
    </row>
    <row r="25" spans="2:10" ht="32.25" customHeight="1" x14ac:dyDescent="0.45">
      <c r="D25" s="1" t="s">
        <v>6</v>
      </c>
      <c r="E25" s="58">
        <f>H79</f>
        <v>0</v>
      </c>
      <c r="F25" s="59"/>
      <c r="G25" s="60"/>
      <c r="H25" s="1" t="s">
        <v>3</v>
      </c>
      <c r="I25" s="19" t="s">
        <v>7</v>
      </c>
    </row>
    <row r="26" spans="2:10" ht="32.25" customHeight="1" x14ac:dyDescent="0.45"/>
    <row r="27" spans="2:10" ht="18.75" customHeight="1" x14ac:dyDescent="0.45"/>
    <row r="28" spans="2:10" ht="18.75" customHeight="1" x14ac:dyDescent="0.45">
      <c r="B28" s="7" t="s">
        <v>35</v>
      </c>
      <c r="C28" s="7"/>
    </row>
    <row r="29" spans="2:10" ht="18.75" customHeight="1" x14ac:dyDescent="0.45">
      <c r="B29" s="7"/>
      <c r="C29" s="7"/>
    </row>
    <row r="30" spans="2:10" ht="18.75" customHeight="1" x14ac:dyDescent="0.45">
      <c r="C30" s="35" t="s">
        <v>11</v>
      </c>
      <c r="D30" s="35"/>
      <c r="E30" s="36" t="s">
        <v>9</v>
      </c>
      <c r="F30" s="36" t="s">
        <v>10</v>
      </c>
      <c r="G30" s="36"/>
      <c r="H30" s="36" t="s">
        <v>12</v>
      </c>
      <c r="I30" s="35" t="s">
        <v>36</v>
      </c>
      <c r="J30" s="36"/>
    </row>
    <row r="31" spans="2:10" ht="18.75" customHeight="1" x14ac:dyDescent="0.45">
      <c r="B31" s="16"/>
      <c r="C31" s="26"/>
      <c r="D31" s="26"/>
      <c r="E31" s="36"/>
      <c r="F31" s="36"/>
      <c r="G31" s="36"/>
      <c r="H31" s="36"/>
      <c r="I31" s="36"/>
      <c r="J31" s="36"/>
    </row>
    <row r="32" spans="2:10" ht="18.75" customHeight="1" x14ac:dyDescent="0.45">
      <c r="B32" s="16"/>
      <c r="C32" s="37">
        <f>H85</f>
        <v>0</v>
      </c>
      <c r="D32" s="38"/>
      <c r="E32" s="49" t="s">
        <v>9</v>
      </c>
      <c r="F32" s="50">
        <v>12</v>
      </c>
      <c r="G32" s="51"/>
      <c r="H32" s="54" t="s">
        <v>12</v>
      </c>
      <c r="I32" s="37">
        <f>IF(ISERROR(C32*F32),"",(C32*F32))</f>
        <v>0</v>
      </c>
      <c r="J32" s="38"/>
    </row>
    <row r="33" spans="2:10" ht="18.75" customHeight="1" x14ac:dyDescent="0.45">
      <c r="B33" s="16"/>
      <c r="C33" s="39"/>
      <c r="D33" s="40"/>
      <c r="E33" s="49"/>
      <c r="F33" s="52"/>
      <c r="G33" s="53"/>
      <c r="H33" s="54"/>
      <c r="I33" s="39"/>
      <c r="J33" s="40"/>
    </row>
    <row r="34" spans="2:10" ht="18.75" customHeight="1" x14ac:dyDescent="0.45"/>
    <row r="35" spans="2:10" ht="18.75" customHeight="1" x14ac:dyDescent="0.45"/>
    <row r="36" spans="2:10" ht="18.75" customHeight="1" x14ac:dyDescent="0.45"/>
    <row r="37" spans="2:10" ht="18.75" customHeight="1" x14ac:dyDescent="0.45"/>
    <row r="38" spans="2:10" ht="18.75" customHeight="1" x14ac:dyDescent="0.45"/>
    <row r="39" spans="2:10" ht="18.75" customHeight="1" x14ac:dyDescent="0.45"/>
    <row r="40" spans="2:10" ht="18.75" customHeight="1" x14ac:dyDescent="0.45"/>
    <row r="41" spans="2:10" ht="18.75" customHeight="1" x14ac:dyDescent="0.45"/>
    <row r="42" spans="2:10" ht="18.75" customHeight="1" x14ac:dyDescent="0.45"/>
    <row r="43" spans="2:10" ht="18.75" customHeight="1" x14ac:dyDescent="0.45"/>
    <row r="44" spans="2:10" ht="18.75" customHeight="1" x14ac:dyDescent="0.45">
      <c r="B44" s="24" t="s">
        <v>53</v>
      </c>
      <c r="C44" s="7"/>
    </row>
    <row r="45" spans="2:10" ht="18.75" customHeight="1" x14ac:dyDescent="0.45"/>
    <row r="46" spans="2:10" ht="15" customHeight="1" x14ac:dyDescent="0.45">
      <c r="B46" s="41" t="s">
        <v>13</v>
      </c>
      <c r="C46" s="41"/>
      <c r="D46" s="41"/>
      <c r="E46" s="42" t="s">
        <v>54</v>
      </c>
      <c r="F46" s="43"/>
      <c r="G46" s="41" t="s">
        <v>23</v>
      </c>
      <c r="H46" s="41"/>
      <c r="I46" s="41"/>
      <c r="J46" s="41"/>
    </row>
    <row r="47" spans="2:10" ht="15" customHeight="1" x14ac:dyDescent="0.45">
      <c r="B47" s="41"/>
      <c r="C47" s="41"/>
      <c r="D47" s="41"/>
      <c r="E47" s="42"/>
      <c r="F47" s="43"/>
      <c r="G47" s="41"/>
      <c r="H47" s="41"/>
      <c r="I47" s="41"/>
      <c r="J47" s="41"/>
    </row>
    <row r="48" spans="2:10" ht="15" customHeight="1" x14ac:dyDescent="0.45">
      <c r="B48" s="41"/>
      <c r="C48" s="41"/>
      <c r="D48" s="41"/>
      <c r="E48" s="43"/>
      <c r="F48" s="43"/>
      <c r="G48" s="41"/>
      <c r="H48" s="41"/>
      <c r="I48" s="41"/>
      <c r="J48" s="41"/>
    </row>
    <row r="49" spans="2:10" ht="15" customHeight="1" x14ac:dyDescent="0.45">
      <c r="B49" s="41" t="s">
        <v>14</v>
      </c>
      <c r="C49" s="41"/>
      <c r="D49" s="41"/>
      <c r="E49" s="61"/>
      <c r="F49" s="61"/>
      <c r="G49" s="62" t="s">
        <v>32</v>
      </c>
      <c r="H49" s="63"/>
      <c r="I49" s="63"/>
      <c r="J49" s="63"/>
    </row>
    <row r="50" spans="2:10" ht="15" customHeight="1" x14ac:dyDescent="0.45">
      <c r="B50" s="41"/>
      <c r="C50" s="41"/>
      <c r="D50" s="41"/>
      <c r="E50" s="61"/>
      <c r="F50" s="61"/>
      <c r="G50" s="62"/>
      <c r="H50" s="63"/>
      <c r="I50" s="63"/>
      <c r="J50" s="63"/>
    </row>
    <row r="51" spans="2:10" ht="15" customHeight="1" x14ac:dyDescent="0.45">
      <c r="B51" s="41"/>
      <c r="C51" s="41"/>
      <c r="D51" s="41"/>
      <c r="E51" s="61"/>
      <c r="F51" s="61"/>
      <c r="G51" s="63"/>
      <c r="H51" s="63"/>
      <c r="I51" s="63"/>
      <c r="J51" s="63"/>
    </row>
    <row r="52" spans="2:10" ht="15" customHeight="1" x14ac:dyDescent="0.45">
      <c r="B52" s="41" t="s">
        <v>15</v>
      </c>
      <c r="C52" s="66" t="s">
        <v>45</v>
      </c>
      <c r="D52" s="67"/>
      <c r="E52" s="64"/>
      <c r="F52" s="64"/>
      <c r="G52" s="65"/>
      <c r="H52" s="65"/>
      <c r="I52" s="65"/>
      <c r="J52" s="65"/>
    </row>
    <row r="53" spans="2:10" ht="15" customHeight="1" x14ac:dyDescent="0.45">
      <c r="B53" s="41"/>
      <c r="C53" s="47"/>
      <c r="D53" s="47"/>
      <c r="E53" s="45"/>
      <c r="F53" s="45"/>
      <c r="G53" s="44"/>
      <c r="H53" s="44"/>
      <c r="I53" s="44"/>
      <c r="J53" s="44"/>
    </row>
    <row r="54" spans="2:10" ht="15" customHeight="1" x14ac:dyDescent="0.45">
      <c r="B54" s="41"/>
      <c r="C54" s="47" t="s">
        <v>16</v>
      </c>
      <c r="D54" s="47"/>
      <c r="E54" s="45"/>
      <c r="F54" s="45"/>
      <c r="G54" s="44"/>
      <c r="H54" s="44"/>
      <c r="I54" s="44"/>
      <c r="J54" s="44"/>
    </row>
    <row r="55" spans="2:10" ht="15" customHeight="1" x14ac:dyDescent="0.45">
      <c r="B55" s="41"/>
      <c r="C55" s="47"/>
      <c r="D55" s="47"/>
      <c r="E55" s="45"/>
      <c r="F55" s="45"/>
      <c r="G55" s="44"/>
      <c r="H55" s="44"/>
      <c r="I55" s="44"/>
      <c r="J55" s="44"/>
    </row>
    <row r="56" spans="2:10" ht="15" customHeight="1" x14ac:dyDescent="0.45">
      <c r="B56" s="41"/>
      <c r="C56" s="47" t="s">
        <v>17</v>
      </c>
      <c r="D56" s="47"/>
      <c r="E56" s="45"/>
      <c r="F56" s="45"/>
      <c r="G56" s="46"/>
      <c r="H56" s="46"/>
      <c r="I56" s="46"/>
      <c r="J56" s="46"/>
    </row>
    <row r="57" spans="2:10" ht="15" customHeight="1" x14ac:dyDescent="0.45">
      <c r="B57" s="41"/>
      <c r="C57" s="47"/>
      <c r="D57" s="47"/>
      <c r="E57" s="45"/>
      <c r="F57" s="45"/>
      <c r="G57" s="46"/>
      <c r="H57" s="46"/>
      <c r="I57" s="46"/>
      <c r="J57" s="46"/>
    </row>
    <row r="58" spans="2:10" ht="15" customHeight="1" x14ac:dyDescent="0.45">
      <c r="B58" s="41"/>
      <c r="C58" s="47" t="s">
        <v>19</v>
      </c>
      <c r="D58" s="47"/>
      <c r="E58" s="45"/>
      <c r="F58" s="45"/>
      <c r="G58" s="46"/>
      <c r="H58" s="46"/>
      <c r="I58" s="46"/>
      <c r="J58" s="46"/>
    </row>
    <row r="59" spans="2:10" ht="15" customHeight="1" x14ac:dyDescent="0.45">
      <c r="B59" s="41"/>
      <c r="C59" s="78"/>
      <c r="D59" s="78"/>
      <c r="E59" s="32"/>
      <c r="F59" s="32"/>
      <c r="G59" s="34"/>
      <c r="H59" s="34"/>
      <c r="I59" s="34"/>
      <c r="J59" s="34"/>
    </row>
    <row r="60" spans="2:10" ht="15" customHeight="1" x14ac:dyDescent="0.45">
      <c r="B60" s="25" t="s">
        <v>55</v>
      </c>
      <c r="C60" s="26"/>
      <c r="D60" s="27"/>
      <c r="E60" s="31"/>
      <c r="F60" s="31"/>
      <c r="G60" s="33"/>
      <c r="H60" s="33"/>
      <c r="I60" s="33"/>
      <c r="J60" s="33"/>
    </row>
    <row r="61" spans="2:10" ht="15" customHeight="1" x14ac:dyDescent="0.45">
      <c r="B61" s="28"/>
      <c r="C61" s="29"/>
      <c r="D61" s="30"/>
      <c r="E61" s="32"/>
      <c r="F61" s="32"/>
      <c r="G61" s="34"/>
      <c r="H61" s="34"/>
      <c r="I61" s="34"/>
      <c r="J61" s="34"/>
    </row>
    <row r="62" spans="2:10" ht="15" customHeight="1" x14ac:dyDescent="0.45">
      <c r="B62" s="25" t="s">
        <v>56</v>
      </c>
      <c r="C62" s="26"/>
      <c r="D62" s="27"/>
      <c r="E62" s="31"/>
      <c r="F62" s="31"/>
      <c r="G62" s="33"/>
      <c r="H62" s="33"/>
      <c r="I62" s="33"/>
      <c r="J62" s="33"/>
    </row>
    <row r="63" spans="2:10" ht="15" customHeight="1" x14ac:dyDescent="0.45">
      <c r="B63" s="28"/>
      <c r="C63" s="29"/>
      <c r="D63" s="30"/>
      <c r="E63" s="32"/>
      <c r="F63" s="32"/>
      <c r="G63" s="34"/>
      <c r="H63" s="34"/>
      <c r="I63" s="34"/>
      <c r="J63" s="34"/>
    </row>
    <row r="64" spans="2:10" ht="15" customHeight="1" x14ac:dyDescent="0.45">
      <c r="B64" s="69" t="s">
        <v>46</v>
      </c>
      <c r="C64" s="70"/>
      <c r="D64" s="71"/>
      <c r="E64" s="45"/>
      <c r="F64" s="45"/>
      <c r="G64" s="46"/>
      <c r="H64" s="46"/>
      <c r="I64" s="46"/>
      <c r="J64" s="46"/>
    </row>
    <row r="65" spans="2:10" ht="15.75" customHeight="1" x14ac:dyDescent="0.45">
      <c r="B65" s="28"/>
      <c r="C65" s="29"/>
      <c r="D65" s="30"/>
      <c r="E65" s="32"/>
      <c r="F65" s="32"/>
      <c r="G65" s="34"/>
      <c r="H65" s="34"/>
      <c r="I65" s="34"/>
      <c r="J65" s="34"/>
    </row>
    <row r="66" spans="2:10" ht="15" customHeight="1" x14ac:dyDescent="0.45">
      <c r="B66" s="50" t="s">
        <v>18</v>
      </c>
      <c r="C66" s="51"/>
      <c r="D66" s="79"/>
      <c r="E66" s="45"/>
      <c r="F66" s="45"/>
      <c r="G66" s="68" t="s">
        <v>49</v>
      </c>
      <c r="H66" s="46"/>
      <c r="I66" s="46"/>
      <c r="J66" s="46"/>
    </row>
    <row r="67" spans="2:10" ht="15" customHeight="1" x14ac:dyDescent="0.45">
      <c r="B67" s="54"/>
      <c r="C67" s="49"/>
      <c r="D67" s="80"/>
      <c r="E67" s="45"/>
      <c r="F67" s="45"/>
      <c r="G67" s="46"/>
      <c r="H67" s="46"/>
      <c r="I67" s="46"/>
      <c r="J67" s="46"/>
    </row>
    <row r="68" spans="2:10" ht="15" customHeight="1" x14ac:dyDescent="0.45">
      <c r="B68" s="69" t="s">
        <v>27</v>
      </c>
      <c r="C68" s="70"/>
      <c r="D68" s="71"/>
      <c r="E68" s="72"/>
      <c r="F68" s="73"/>
      <c r="G68" s="37"/>
      <c r="H68" s="76"/>
      <c r="I68" s="76"/>
      <c r="J68" s="38"/>
    </row>
    <row r="69" spans="2:10" ht="15" customHeight="1" x14ac:dyDescent="0.45">
      <c r="B69" s="28"/>
      <c r="C69" s="29"/>
      <c r="D69" s="30"/>
      <c r="E69" s="74"/>
      <c r="F69" s="75"/>
      <c r="G69" s="39"/>
      <c r="H69" s="77"/>
      <c r="I69" s="77"/>
      <c r="J69" s="40"/>
    </row>
    <row r="70" spans="2:10" ht="15" customHeight="1" x14ac:dyDescent="0.45">
      <c r="B70" s="69" t="s">
        <v>28</v>
      </c>
      <c r="C70" s="70"/>
      <c r="D70" s="71"/>
      <c r="E70" s="37">
        <f>SUM(E49:F69)</f>
        <v>0</v>
      </c>
      <c r="F70" s="38"/>
      <c r="G70" s="37"/>
      <c r="H70" s="76"/>
      <c r="I70" s="76"/>
      <c r="J70" s="38"/>
    </row>
    <row r="71" spans="2:10" ht="15" customHeight="1" x14ac:dyDescent="0.45">
      <c r="B71" s="28"/>
      <c r="C71" s="29"/>
      <c r="D71" s="30"/>
      <c r="E71" s="39"/>
      <c r="F71" s="40"/>
      <c r="G71" s="39"/>
      <c r="H71" s="77"/>
      <c r="I71" s="77"/>
      <c r="J71" s="40"/>
    </row>
    <row r="72" spans="2:10" ht="18.75" customHeight="1" x14ac:dyDescent="0.45">
      <c r="B72" s="8" t="s">
        <v>57</v>
      </c>
      <c r="C72" s="8"/>
      <c r="D72" s="8"/>
      <c r="E72" s="8"/>
      <c r="F72" s="8"/>
      <c r="G72" s="8"/>
      <c r="H72" s="8"/>
      <c r="I72" s="8"/>
      <c r="J72" s="8"/>
    </row>
    <row r="73" spans="2:10" ht="15.75" customHeight="1" x14ac:dyDescent="0.45">
      <c r="B73" s="8"/>
      <c r="C73" s="8"/>
      <c r="D73" s="8"/>
      <c r="E73" s="8"/>
      <c r="F73" s="8"/>
      <c r="G73" s="8"/>
      <c r="H73" s="8"/>
      <c r="I73" s="8"/>
      <c r="J73" s="8"/>
    </row>
    <row r="74" spans="2:10" ht="15.75" customHeight="1" thickBot="1" x14ac:dyDescent="0.5">
      <c r="B74" s="36" t="s">
        <v>6</v>
      </c>
      <c r="C74" s="36"/>
      <c r="E74" s="36" t="s">
        <v>22</v>
      </c>
      <c r="F74" s="36"/>
      <c r="H74" s="8" t="s">
        <v>47</v>
      </c>
    </row>
    <row r="75" spans="2:10" ht="15.75" customHeight="1" x14ac:dyDescent="0.45">
      <c r="B75" s="82">
        <f>E70</f>
        <v>0</v>
      </c>
      <c r="C75" s="83"/>
      <c r="D75" s="36" t="s">
        <v>20</v>
      </c>
      <c r="E75" s="86">
        <v>291</v>
      </c>
      <c r="F75" s="36" t="s">
        <v>21</v>
      </c>
      <c r="G75" s="36" t="s">
        <v>12</v>
      </c>
      <c r="H75" s="93">
        <f>ROUNDUP(B75/E75,0)</f>
        <v>0</v>
      </c>
      <c r="I75" s="94"/>
      <c r="J75" s="81" t="s">
        <v>34</v>
      </c>
    </row>
    <row r="76" spans="2:10" ht="15.75" customHeight="1" thickBot="1" x14ac:dyDescent="0.5">
      <c r="B76" s="84"/>
      <c r="C76" s="85"/>
      <c r="D76" s="36"/>
      <c r="E76" s="87"/>
      <c r="F76" s="36"/>
      <c r="G76" s="36"/>
      <c r="H76" s="95"/>
      <c r="I76" s="96"/>
      <c r="J76" s="81"/>
    </row>
    <row r="77" spans="2:10" ht="15.75" customHeight="1" x14ac:dyDescent="0.45">
      <c r="B77" s="8"/>
      <c r="C77" s="8"/>
      <c r="D77" s="8"/>
      <c r="E77" s="8"/>
      <c r="F77" s="8"/>
      <c r="G77" s="8"/>
      <c r="H77" s="8"/>
      <c r="I77" s="8"/>
      <c r="J77" s="8"/>
    </row>
    <row r="78" spans="2:10" ht="15.75" customHeight="1" thickBot="1" x14ac:dyDescent="0.5">
      <c r="B78" s="8" t="s">
        <v>47</v>
      </c>
      <c r="D78" s="8"/>
      <c r="E78" s="36" t="s">
        <v>24</v>
      </c>
      <c r="F78" s="36"/>
      <c r="H78" s="36" t="s">
        <v>48</v>
      </c>
      <c r="I78" s="36"/>
      <c r="J78" s="8"/>
    </row>
    <row r="79" spans="2:10" ht="15.75" customHeight="1" x14ac:dyDescent="0.45">
      <c r="B79" s="82">
        <f>H75</f>
        <v>0</v>
      </c>
      <c r="C79" s="83"/>
      <c r="D79" s="36" t="s">
        <v>29</v>
      </c>
      <c r="E79" s="88">
        <f>ROUNDDOWN(B79*10%,0)</f>
        <v>0</v>
      </c>
      <c r="F79" s="89"/>
      <c r="G79" s="36" t="s">
        <v>12</v>
      </c>
      <c r="H79" s="88">
        <f>B79+E79</f>
        <v>0</v>
      </c>
      <c r="I79" s="89"/>
      <c r="J79" s="92" t="s">
        <v>26</v>
      </c>
    </row>
    <row r="80" spans="2:10" ht="15.75" customHeight="1" thickBot="1" x14ac:dyDescent="0.5">
      <c r="B80" s="84"/>
      <c r="C80" s="85"/>
      <c r="D80" s="36"/>
      <c r="E80" s="90"/>
      <c r="F80" s="91"/>
      <c r="G80" s="36"/>
      <c r="H80" s="90"/>
      <c r="I80" s="91"/>
      <c r="J80" s="92"/>
    </row>
    <row r="81" spans="2:10" ht="15.75" customHeight="1" x14ac:dyDescent="0.45">
      <c r="B81" s="9"/>
      <c r="C81" s="9"/>
      <c r="D81" s="8"/>
      <c r="E81" s="8"/>
    </row>
    <row r="82" spans="2:10" ht="15.75" customHeight="1" x14ac:dyDescent="0.45">
      <c r="B82" s="10"/>
      <c r="C82" s="10"/>
      <c r="D82" s="8"/>
      <c r="E82" s="8"/>
    </row>
    <row r="83" spans="2:10" ht="15.75" customHeight="1" x14ac:dyDescent="0.45">
      <c r="B83" s="15" t="s">
        <v>50</v>
      </c>
      <c r="C83" s="10"/>
      <c r="D83" s="8"/>
      <c r="E83" s="8"/>
    </row>
    <row r="84" spans="2:10" ht="15.75" customHeight="1" thickBot="1" x14ac:dyDescent="0.5">
      <c r="B84" s="102" t="s">
        <v>48</v>
      </c>
      <c r="C84" s="102"/>
      <c r="D84" s="8"/>
      <c r="E84" s="12" t="s">
        <v>30</v>
      </c>
      <c r="F84" s="11"/>
      <c r="G84" s="12"/>
      <c r="H84" s="36" t="s">
        <v>8</v>
      </c>
      <c r="I84" s="36"/>
      <c r="J84" s="8"/>
    </row>
    <row r="85" spans="2:10" ht="15.75" customHeight="1" x14ac:dyDescent="0.45">
      <c r="B85" s="103">
        <f>H79</f>
        <v>0</v>
      </c>
      <c r="C85" s="104"/>
      <c r="D85" s="36" t="s">
        <v>20</v>
      </c>
      <c r="E85" s="100">
        <v>12</v>
      </c>
      <c r="F85" s="36" t="s">
        <v>25</v>
      </c>
      <c r="G85" s="36" t="s">
        <v>12</v>
      </c>
      <c r="H85" s="88">
        <f>IF(ISERROR(B85/E85),"",(B85/E85))</f>
        <v>0</v>
      </c>
      <c r="I85" s="89"/>
      <c r="J85" s="92" t="s">
        <v>26</v>
      </c>
    </row>
    <row r="86" spans="2:10" ht="15.75" customHeight="1" thickBot="1" x14ac:dyDescent="0.5">
      <c r="B86" s="105"/>
      <c r="C86" s="106"/>
      <c r="D86" s="36"/>
      <c r="E86" s="101"/>
      <c r="F86" s="36"/>
      <c r="G86" s="36"/>
      <c r="H86" s="90"/>
      <c r="I86" s="91"/>
      <c r="J86" s="92"/>
    </row>
    <row r="87" spans="2:10" ht="15.75" customHeight="1" x14ac:dyDescent="0.45">
      <c r="B87" s="9"/>
      <c r="C87" s="9"/>
      <c r="D87" s="9"/>
      <c r="E87" s="13" t="s">
        <v>31</v>
      </c>
      <c r="F87" s="9"/>
      <c r="G87" s="9"/>
      <c r="H87" s="9"/>
      <c r="I87" s="9"/>
      <c r="J87" s="9"/>
    </row>
    <row r="88" spans="2:10" ht="15.75" customHeight="1" x14ac:dyDescent="0.45">
      <c r="B88" s="9"/>
      <c r="C88" s="9"/>
      <c r="D88" s="9"/>
      <c r="E88" s="13"/>
      <c r="F88" s="9"/>
      <c r="G88" s="9"/>
      <c r="H88" s="9"/>
      <c r="I88" s="9"/>
      <c r="J88" s="9"/>
    </row>
    <row r="89" spans="2:10" ht="15.75" customHeight="1" x14ac:dyDescent="0.45">
      <c r="B89" s="22"/>
      <c r="C89" s="22"/>
      <c r="D89" s="22"/>
      <c r="E89" s="97"/>
      <c r="F89" s="97"/>
      <c r="G89" s="23"/>
      <c r="H89" s="97"/>
      <c r="I89" s="97"/>
      <c r="J89" s="23"/>
    </row>
    <row r="90" spans="2:10" ht="15.75" customHeight="1" x14ac:dyDescent="0.45">
      <c r="B90" s="98"/>
      <c r="C90" s="98"/>
      <c r="D90" s="97"/>
      <c r="E90" s="97"/>
      <c r="F90" s="97"/>
      <c r="G90" s="97"/>
      <c r="H90" s="98"/>
      <c r="I90" s="98"/>
      <c r="J90" s="99"/>
    </row>
    <row r="91" spans="2:10" ht="15.75" customHeight="1" x14ac:dyDescent="0.45">
      <c r="B91" s="98"/>
      <c r="C91" s="98"/>
      <c r="D91" s="97"/>
      <c r="E91" s="97"/>
      <c r="F91" s="97"/>
      <c r="G91" s="97"/>
      <c r="H91" s="98"/>
      <c r="I91" s="98"/>
      <c r="J91" s="99"/>
    </row>
    <row r="92" spans="2:10" ht="15.75" customHeight="1" x14ac:dyDescent="0.45">
      <c r="B92" s="8"/>
      <c r="C92" s="8"/>
      <c r="D92" s="8"/>
      <c r="E92" s="8"/>
      <c r="F92" s="8"/>
      <c r="G92" s="8"/>
      <c r="H92" s="8"/>
      <c r="I92" s="8"/>
      <c r="J92" s="8"/>
    </row>
    <row r="93" spans="2:10" ht="15.75" customHeight="1" x14ac:dyDescent="0.45">
      <c r="B93" s="8"/>
      <c r="C93" s="8"/>
      <c r="D93" s="8"/>
      <c r="E93" s="8"/>
      <c r="F93" s="8"/>
      <c r="G93" s="8"/>
      <c r="H93" s="8"/>
      <c r="I93" s="8"/>
      <c r="J93" s="8"/>
    </row>
    <row r="94" spans="2:10" ht="15.75" customHeight="1" x14ac:dyDescent="0.45">
      <c r="B94" s="8"/>
      <c r="C94" s="8"/>
      <c r="D94" s="8"/>
      <c r="E94" s="8"/>
      <c r="F94" s="8"/>
      <c r="G94" s="8"/>
      <c r="H94" s="8"/>
      <c r="I94" s="8"/>
      <c r="J94" s="8"/>
    </row>
    <row r="95" spans="2:10" ht="15.75" customHeight="1" x14ac:dyDescent="0.45">
      <c r="B95" s="8"/>
      <c r="C95" s="8"/>
      <c r="D95" s="8"/>
      <c r="E95" s="8"/>
      <c r="F95" s="8"/>
      <c r="G95" s="8"/>
      <c r="H95" s="8"/>
      <c r="I95" s="8"/>
      <c r="J95" s="8"/>
    </row>
    <row r="96" spans="2:10" ht="15.75" customHeight="1" x14ac:dyDescent="0.45">
      <c r="B96" s="8"/>
      <c r="C96" s="8"/>
      <c r="D96" s="8"/>
      <c r="E96" s="8"/>
      <c r="F96" s="8"/>
      <c r="G96" s="8"/>
      <c r="H96" s="8"/>
      <c r="I96" s="8"/>
      <c r="J96" s="8"/>
    </row>
    <row r="97" spans="2:10" ht="15.75" customHeight="1" x14ac:dyDescent="0.45">
      <c r="B97" s="8"/>
      <c r="C97" s="8"/>
      <c r="D97" s="8"/>
      <c r="E97" s="8"/>
      <c r="F97" s="8"/>
      <c r="G97" s="8"/>
      <c r="H97" s="8"/>
      <c r="I97" s="8"/>
      <c r="J97" s="8"/>
    </row>
    <row r="98" spans="2:10" ht="18.75" customHeight="1" x14ac:dyDescent="0.45">
      <c r="B98" s="8"/>
      <c r="C98" s="8"/>
      <c r="D98" s="8"/>
      <c r="E98" s="8"/>
      <c r="F98" s="8"/>
      <c r="G98" s="8"/>
      <c r="H98" s="8"/>
      <c r="I98" s="8"/>
      <c r="J98" s="8"/>
    </row>
    <row r="99" spans="2:10" ht="18.75" customHeight="1" x14ac:dyDescent="0.45">
      <c r="B99" s="8"/>
      <c r="C99" s="8"/>
      <c r="D99" s="8"/>
      <c r="E99" s="8"/>
      <c r="F99" s="8"/>
      <c r="G99" s="8"/>
      <c r="H99" s="8"/>
      <c r="I99" s="8"/>
      <c r="J99" s="8"/>
    </row>
    <row r="100" spans="2:10" ht="18.75" customHeight="1" x14ac:dyDescent="0.45">
      <c r="B100" s="8"/>
      <c r="C100" s="8"/>
      <c r="D100" s="8"/>
      <c r="E100" s="8"/>
      <c r="F100" s="8"/>
      <c r="G100" s="8"/>
      <c r="H100" s="8"/>
      <c r="I100" s="8"/>
      <c r="J100" s="8"/>
    </row>
    <row r="101" spans="2:10" ht="18.75" customHeight="1" x14ac:dyDescent="0.45"/>
    <row r="102" spans="2:10" ht="18.75" customHeight="1" x14ac:dyDescent="0.45"/>
    <row r="103" spans="2:10" ht="18.75" customHeight="1" x14ac:dyDescent="0.45"/>
    <row r="104" spans="2:10" ht="18.75" customHeight="1" x14ac:dyDescent="0.45"/>
  </sheetData>
  <mergeCells count="86">
    <mergeCell ref="D85:D86"/>
    <mergeCell ref="F85:F86"/>
    <mergeCell ref="E85:E86"/>
    <mergeCell ref="G85:G86"/>
    <mergeCell ref="B84:C84"/>
    <mergeCell ref="B85:C86"/>
    <mergeCell ref="H90:I91"/>
    <mergeCell ref="J90:J91"/>
    <mergeCell ref="B90:C91"/>
    <mergeCell ref="D90:D91"/>
    <mergeCell ref="E90:E91"/>
    <mergeCell ref="F90:F91"/>
    <mergeCell ref="G90:G91"/>
    <mergeCell ref="H84:I84"/>
    <mergeCell ref="H89:I89"/>
    <mergeCell ref="E89:F89"/>
    <mergeCell ref="J85:J86"/>
    <mergeCell ref="H85:I86"/>
    <mergeCell ref="J75:J76"/>
    <mergeCell ref="B79:C80"/>
    <mergeCell ref="H78:I78"/>
    <mergeCell ref="E75:E76"/>
    <mergeCell ref="G79:G80"/>
    <mergeCell ref="F75:F76"/>
    <mergeCell ref="D79:D80"/>
    <mergeCell ref="H79:I80"/>
    <mergeCell ref="J79:J80"/>
    <mergeCell ref="B75:C76"/>
    <mergeCell ref="E79:F80"/>
    <mergeCell ref="E78:F78"/>
    <mergeCell ref="G75:G76"/>
    <mergeCell ref="D75:D76"/>
    <mergeCell ref="H75:I76"/>
    <mergeCell ref="B74:C74"/>
    <mergeCell ref="E74:F74"/>
    <mergeCell ref="E58:F59"/>
    <mergeCell ref="G58:J59"/>
    <mergeCell ref="E66:F67"/>
    <mergeCell ref="G66:J67"/>
    <mergeCell ref="B68:D69"/>
    <mergeCell ref="B70:D71"/>
    <mergeCell ref="E68:F69"/>
    <mergeCell ref="G68:J69"/>
    <mergeCell ref="G70:J71"/>
    <mergeCell ref="E70:F71"/>
    <mergeCell ref="C58:D59"/>
    <mergeCell ref="B64:D65"/>
    <mergeCell ref="B66:D67"/>
    <mergeCell ref="E64:F65"/>
    <mergeCell ref="G64:J65"/>
    <mergeCell ref="B49:D51"/>
    <mergeCell ref="B52:B59"/>
    <mergeCell ref="E20:G20"/>
    <mergeCell ref="E22:G22"/>
    <mergeCell ref="E25:G25"/>
    <mergeCell ref="E54:F55"/>
    <mergeCell ref="C30:D31"/>
    <mergeCell ref="C32:D33"/>
    <mergeCell ref="E49:F51"/>
    <mergeCell ref="G49:J51"/>
    <mergeCell ref="E52:F53"/>
    <mergeCell ref="G52:J53"/>
    <mergeCell ref="C52:D53"/>
    <mergeCell ref="B4:J5"/>
    <mergeCell ref="E32:E33"/>
    <mergeCell ref="F32:G33"/>
    <mergeCell ref="F30:G31"/>
    <mergeCell ref="E30:E31"/>
    <mergeCell ref="H32:H33"/>
    <mergeCell ref="H30:H31"/>
    <mergeCell ref="G54:J55"/>
    <mergeCell ref="E56:F57"/>
    <mergeCell ref="G56:J57"/>
    <mergeCell ref="C54:D55"/>
    <mergeCell ref="C56:D57"/>
    <mergeCell ref="I30:J31"/>
    <mergeCell ref="I32:J33"/>
    <mergeCell ref="B46:D48"/>
    <mergeCell ref="E46:F48"/>
    <mergeCell ref="G46:J48"/>
    <mergeCell ref="B60:D61"/>
    <mergeCell ref="E60:F61"/>
    <mergeCell ref="G60:J61"/>
    <mergeCell ref="B62:D63"/>
    <mergeCell ref="E62:F63"/>
    <mergeCell ref="G62:J63"/>
  </mergeCells>
  <phoneticPr fontId="1"/>
  <pageMargins left="0.59055118110236227" right="0.19685039370078741" top="0.59055118110236227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 Mitsuhiro／和田　光弘／AI</dc:creator>
  <cp:lastModifiedBy>市民協働課</cp:lastModifiedBy>
  <cp:lastPrinted>2025-04-22T06:27:07Z</cp:lastPrinted>
  <dcterms:created xsi:type="dcterms:W3CDTF">2022-08-25T05:54:58Z</dcterms:created>
  <dcterms:modified xsi:type="dcterms:W3CDTF">2025-04-22T06:27:10Z</dcterms:modified>
</cp:coreProperties>
</file>